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業務別フォルダ\短期\請求用紙\★HP修正★\20250501　HP掲載内容の変更等について（育児休業支援手当金・育児時短勤務手当金関係）\"/>
    </mc:Choice>
  </mc:AlternateContent>
  <xr:revisionPtr revIDLastSave="0" documentId="13_ncr:1_{CC22763E-0967-4622-8DA7-391AC5A8B02F}" xr6:coauthVersionLast="47" xr6:coauthVersionMax="47" xr10:uidLastSave="{00000000-0000-0000-0000-000000000000}"/>
  <bookViews>
    <workbookView xWindow="-120" yWindow="-120" windowWidth="19440" windowHeight="14880" xr2:uid="{7AAC0284-69C4-4941-8482-ADD6A7A6C3FF}"/>
  </bookViews>
  <sheets>
    <sheet name="Sheet1" sheetId="1" r:id="rId1"/>
  </sheets>
  <definedNames>
    <definedName name="_xlnm.Print_Area" localSheetId="0">Sheet1!$A$1:$U$50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4" i="1" l="1"/>
  <c r="T34" i="1" s="1"/>
  <c r="R33" i="1"/>
  <c r="T33" i="1" s="1"/>
  <c r="R25" i="1"/>
  <c r="T25" i="1" s="1"/>
  <c r="R24" i="1"/>
  <c r="T24" i="1" s="1"/>
  <c r="R23" i="1"/>
  <c r="T23" i="1" s="1"/>
  <c r="T16" i="1"/>
  <c r="R16" i="1"/>
  <c r="P16" i="1"/>
  <c r="R18" i="1" l="1"/>
  <c r="T18" i="1" s="1"/>
</calcChain>
</file>

<file path=xl/sharedStrings.xml><?xml version="1.0" encoding="utf-8"?>
<sst xmlns="http://schemas.openxmlformats.org/spreadsheetml/2006/main" count="149" uniqueCount="41">
  <si>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</si>
  <si>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</si>
  <si>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</si>
  <si>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</si>
  <si>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</si>
  <si>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</si>
  <si>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</si>
  <si>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</si>
  <si>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</si>
  <si>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</si>
  <si>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</si>
  <si>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</si>
  <si>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</si>
  <si>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</si>
  <si>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</si>
  <si>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</si>
  <si>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</si>
  <si>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</si>
  <si>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</si>
  <si>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</si>
  <si>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</si>
  <si>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</si>
  <si>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</si>
  <si>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</si>
  <si>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</si>
  <si>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</si>
  <si>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</si>
  <si>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
  </si>
  <si>
    <t>育児時短勤務期間等に係る証明書　</t>
    <rPh sb="2" eb="4">
      <t>ジタン</t>
    </rPh>
    <rPh sb="4" eb="6">
      <t>キンム</t>
    </rPh>
    <phoneticPr fontId="3"/>
  </si>
  <si>
    <t>単位期間・対象期間</t>
    <rPh sb="0" eb="2">
      <t>タンイ</t>
    </rPh>
    <rPh sb="2" eb="4">
      <t>キカン</t>
    </rPh>
    <rPh sb="5" eb="7">
      <t>タイショウ</t>
    </rPh>
    <rPh sb="7" eb="9">
      <t>キカン</t>
    </rPh>
    <phoneticPr fontId="3"/>
  </si>
  <si>
    <t>上記の記載事項は、事実と相違ないものと認めます。</t>
  </si>
  <si>
    <t>　　　　　　　年　　月　　日</t>
  </si>
  <si>
    <t>　　　　　　　　　　　　　　　　　　　職　名</t>
  </si>
  <si>
    <t>　　　　　　　　　　　　　　所属所長</t>
  </si>
  <si>
    <t>　　　　　　　　　　　　　　　　　　　氏　名　　　　　　　　　　　　</t>
  </si>
  <si>
    <t>組合員等記号番号</t>
    <rPh sb="0" eb="3">
      <t>クミアイイン</t>
    </rPh>
    <rPh sb="3" eb="4">
      <t>トウ</t>
    </rPh>
    <rPh sb="4" eb="6">
      <t>キゴウ</t>
    </rPh>
    <rPh sb="6" eb="8">
      <t>バンゴウ</t>
    </rPh>
    <phoneticPr fontId="2"/>
  </si>
  <si>
    <t>―</t>
    <phoneticPr fontId="2"/>
  </si>
  <si>
    <t>組合員氏名</t>
    <rPh sb="0" eb="3">
      <t>クミアイイン</t>
    </rPh>
    <rPh sb="3" eb="5">
      <t>シメイ</t>
    </rPh>
    <phoneticPr fontId="2"/>
  </si>
  <si>
    <t>㊞</t>
    <phoneticPr fontId="2"/>
  </si>
  <si>
    <t>（１）育児時短勤務を開始した日前６か月間の１週間の所定勤務時間</t>
    <rPh sb="3" eb="5">
      <t>イクジ</t>
    </rPh>
    <rPh sb="5" eb="9">
      <t>ジタンキンム</t>
    </rPh>
    <rPh sb="10" eb="12">
      <t>カイシ</t>
    </rPh>
    <rPh sb="14" eb="15">
      <t>ヒ</t>
    </rPh>
    <rPh sb="15" eb="16">
      <t>マエ</t>
    </rPh>
    <rPh sb="18" eb="19">
      <t>ツキ</t>
    </rPh>
    <rPh sb="19" eb="20">
      <t>カン</t>
    </rPh>
    <phoneticPr fontId="3"/>
  </si>
  <si>
    <t>育児時短勤務を開始した日前６か月間の１週間の所定勤務時間→</t>
    <rPh sb="0" eb="2">
      <t>イクジ</t>
    </rPh>
    <rPh sb="2" eb="6">
      <t>ジタンキンム</t>
    </rPh>
    <rPh sb="7" eb="9">
      <t>カイシ</t>
    </rPh>
    <rPh sb="11" eb="12">
      <t>ヒ</t>
    </rPh>
    <rPh sb="12" eb="13">
      <t>マエ</t>
    </rPh>
    <rPh sb="15" eb="16">
      <t>ゲツ</t>
    </rPh>
    <rPh sb="16" eb="1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</si>
</sst>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9"/>
      <color theme="1"/>
      <name val="ＭＳ ゴシック"/>
      <family val="3"/>
      <charset val="128"/>
    </font>
    <font>
      <sz val="9"/>
      <color theme="1"/>
      <name val="Inconsolata SemiExpanded Bold"/>
    </font>
    <font>
      <sz val="9"/>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s>
  <cellStyleXfs count="1">
    <xf numFmtId="0" fontId="0" fillId="0" borderId="0">
      <alignment vertical="center"/>
    </xf>
  </cellStyleXfs>
  <cellXfs count="89">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6" xfId="0" applyFont="1" applyBorder="1" applyAlignment="1">
      <alignment horizontal="center"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Protection="1">
      <alignment vertical="center"/>
      <protection locked="0"/>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horizontal="center" vertical="center"/>
    </xf>
    <xf numFmtId="0" fontId="1" fillId="0" borderId="14" xfId="0" applyFont="1" applyBorder="1" applyProtection="1">
      <alignment vertical="center"/>
      <protection locked="0"/>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pplyProtection="1">
      <alignment vertical="center"/>
      <protection locked="0"/>
    </xf>
    <xf numFmtId="0" fontId="1" fillId="0" borderId="16"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20" xfId="0" applyFont="1" applyBorder="1" applyProtection="1">
      <alignment vertical="center"/>
      <protection locked="0"/>
    </xf>
    <xf numFmtId="0" fontId="1" fillId="0" borderId="20" xfId="0" applyFont="1" applyBorder="1">
      <alignment vertical="center"/>
    </xf>
    <xf numFmtId="0" fontId="1" fillId="0" borderId="20" xfId="0" applyFont="1" applyBorder="1" applyAlignment="1">
      <alignment horizontal="center" vertical="center"/>
    </xf>
    <xf numFmtId="0" fontId="1" fillId="0" borderId="21" xfId="0" applyFont="1" applyBorder="1" applyProtection="1">
      <alignment vertical="center"/>
      <protection locked="0"/>
    </xf>
    <xf numFmtId="0" fontId="1" fillId="0" borderId="22"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1" fontId="1" fillId="0" borderId="30" xfId="0" applyNumberFormat="1"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2" fontId="1" fillId="0" borderId="0" xfId="0" applyNumberFormat="1" applyFont="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Protection="1">
      <alignment vertical="center"/>
      <protection locked="0"/>
    </xf>
    <xf numFmtId="0" fontId="1" fillId="0" borderId="37" xfId="0" applyFont="1" applyBorder="1">
      <alignment vertical="center"/>
    </xf>
    <xf numFmtId="0" fontId="1" fillId="0" borderId="38" xfId="0" applyFont="1" applyBorder="1" applyProtection="1">
      <alignment vertical="center"/>
      <protection locked="0"/>
    </xf>
    <xf numFmtId="0" fontId="1" fillId="0" borderId="39" xfId="0" applyFont="1" applyBorder="1">
      <alignment vertical="center"/>
    </xf>
    <xf numFmtId="0" fontId="1" fillId="0" borderId="6" xfId="0" applyFont="1" applyBorder="1">
      <alignment vertical="center"/>
    </xf>
    <xf numFmtId="0" fontId="1" fillId="0" borderId="24" xfId="0" applyFont="1" applyBorder="1">
      <alignment vertical="center"/>
    </xf>
    <xf numFmtId="0" fontId="1" fillId="0" borderId="30" xfId="0" applyFont="1" applyBorder="1" applyProtection="1">
      <alignment vertical="center"/>
      <protection locked="0"/>
    </xf>
    <xf numFmtId="0" fontId="1" fillId="0" borderId="30" xfId="0" applyFont="1" applyBorder="1" applyAlignment="1">
      <alignment horizontal="center" vertical="center"/>
    </xf>
    <xf numFmtId="0" fontId="1" fillId="0" borderId="0" xfId="0" applyFont="1" applyAlignment="1">
      <alignment horizontal="center" vertical="center"/>
    </xf>
    <xf numFmtId="0" fontId="1" fillId="0" borderId="41" xfId="0" applyFont="1" applyBorder="1" applyAlignment="1">
      <alignment horizontal="center" vertical="center"/>
    </xf>
    <xf numFmtId="0" fontId="1" fillId="0" borderId="0" xfId="0" applyFont="1" applyAlignment="1">
      <alignment horizontal="righ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1" fillId="0" borderId="30"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7"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right" vertical="center"/>
    </xf>
    <xf numFmtId="0" fontId="1" fillId="0" borderId="43" xfId="0" applyFont="1" applyBorder="1" applyAlignment="1">
      <alignment horizontal="right" vertical="center"/>
    </xf>
    <xf numFmtId="0" fontId="7" fillId="0" borderId="0" xfId="0" applyFont="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100013</xdr:colOff>
      <xdr:row>35</xdr:row>
      <xdr:rowOff>23813</xdr:rowOff>
    </xdr:from>
    <xdr:to>
      <xdr:col>20</xdr:col>
      <xdr:colOff>193431</xdr:colOff>
      <xdr:row>43</xdr:row>
      <xdr:rowOff>28575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3" y="8672513"/>
          <a:ext cx="6418018" cy="1909762"/>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１　本来の週所定勤務時間を計算する場合は、育児時短勤務を開始した日前６か月間、支給対象月の</a:t>
          </a:r>
          <a:endParaRPr kumimoji="1" lang="en-US" altLang="ja-JP" sz="800">
            <a:solidFill>
              <a:schemeClr val="tx1"/>
            </a:solidFill>
          </a:endParaRPr>
        </a:p>
        <a:p>
          <a:pPr algn="l"/>
          <a:r>
            <a:rPr kumimoji="1" lang="ja-JP" altLang="en-US" sz="800">
              <a:solidFill>
                <a:schemeClr val="tx1"/>
              </a:solidFill>
            </a:rPr>
            <a:t>　　　　週所定勤務時間を計算する場合は、その支給対象月をいいます。</a:t>
          </a:r>
        </a:p>
        <a:p>
          <a:pPr algn="l"/>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２　法定労働時間（１日８時間・１週</a:t>
          </a:r>
          <a:r>
            <a:rPr kumimoji="1" lang="en-US" altLang="ja-JP" sz="800">
              <a:solidFill>
                <a:schemeClr val="tx1"/>
              </a:solidFill>
            </a:rPr>
            <a:t>40</a:t>
          </a:r>
          <a:r>
            <a:rPr kumimoji="1" lang="ja-JP" altLang="en-US" sz="800">
              <a:solidFill>
                <a:schemeClr val="tx1"/>
              </a:solidFill>
            </a:rPr>
            <a:t>時間又は</a:t>
          </a:r>
          <a:r>
            <a:rPr kumimoji="1" lang="en-US" altLang="ja-JP" sz="800">
              <a:solidFill>
                <a:schemeClr val="tx1"/>
              </a:solidFill>
            </a:rPr>
            <a:t>44</a:t>
          </a:r>
          <a:r>
            <a:rPr kumimoji="1" lang="ja-JP" altLang="en-US" sz="800">
              <a:solidFill>
                <a:schemeClr val="tx1"/>
              </a:solidFill>
            </a:rPr>
            <a:t>時間）を超えないものに限ります。</a:t>
          </a:r>
        </a:p>
        <a:p>
          <a:pPr algn="l"/>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9"/>
  <sheetViews>
    <sheetView tabSelected="1" view="pageBreakPreview" zoomScaleNormal="100" zoomScaleSheetLayoutView="100" workbookViewId="0">
      <selection activeCell="X8" sqref="X8"/>
    </sheetView>
  </sheetViews>
  <sheetFormatPr defaultRowHeight="18.75"/>
  <cols>
    <col min="1" max="15" width="3.75" style="1" customWidth="1"/>
    <col min="16" max="16" width="5.75" style="1" customWidth="1"/>
    <col min="17" max="17" width="3.75" style="1" customWidth="1"/>
    <col min="18" max="19" width="6.75" style="1" customWidth="1"/>
    <col min="20" max="21" width="3.75" style="1" customWidth="1"/>
  </cols>
  <sheetData>
    <row r="1" spans="1:21">
      <c r="A1" s="85" t="s">
        <v>28</v>
      </c>
      <c r="B1" s="85"/>
      <c r="C1" s="85"/>
      <c r="D1" s="85"/>
      <c r="E1" s="85"/>
      <c r="F1" s="85"/>
      <c r="G1" s="85"/>
      <c r="H1" s="85"/>
      <c r="I1" s="85"/>
      <c r="J1" s="85"/>
      <c r="K1" s="85"/>
      <c r="L1" s="85"/>
      <c r="M1" s="85"/>
      <c r="N1" s="85"/>
      <c r="O1" s="85"/>
      <c r="P1" s="85"/>
      <c r="Q1" s="85"/>
      <c r="R1" s="85"/>
      <c r="S1" s="85"/>
      <c r="T1" s="85"/>
      <c r="U1" s="85"/>
    </row>
    <row r="2" spans="1:21" ht="11.25" customHeight="1">
      <c r="A2" s="44"/>
      <c r="B2" s="44"/>
      <c r="C2" s="44"/>
      <c r="D2" s="44"/>
      <c r="E2" s="44"/>
      <c r="F2" s="44"/>
      <c r="G2" s="44"/>
      <c r="H2" s="44"/>
      <c r="I2" s="44"/>
      <c r="J2" s="44"/>
      <c r="K2" s="44"/>
      <c r="L2" s="44"/>
      <c r="M2" s="44"/>
      <c r="N2" s="44"/>
      <c r="O2" s="44"/>
      <c r="P2" s="44"/>
      <c r="Q2" s="44"/>
      <c r="R2" s="44"/>
      <c r="S2" s="44"/>
      <c r="T2" s="44"/>
      <c r="U2" s="44"/>
    </row>
    <row r="3" spans="1:21" ht="25.5" customHeight="1">
      <c r="A3" s="44"/>
      <c r="B3" s="86" t="s">
        <v>35</v>
      </c>
      <c r="C3" s="87"/>
      <c r="D3" s="87"/>
      <c r="E3" s="87"/>
      <c r="F3" s="88"/>
      <c r="G3" s="86"/>
      <c r="H3" s="87"/>
      <c r="I3" s="45" t="s">
        <v>36</v>
      </c>
      <c r="J3" s="87"/>
      <c r="K3" s="87"/>
      <c r="L3" s="88"/>
      <c r="M3" s="86" t="s">
        <v>37</v>
      </c>
      <c r="N3" s="87"/>
      <c r="O3" s="87"/>
      <c r="P3" s="88"/>
      <c r="Q3" s="86"/>
      <c r="R3" s="87"/>
      <c r="S3" s="87"/>
      <c r="T3" s="88"/>
      <c r="U3" s="44"/>
    </row>
    <row r="4" spans="1:21" ht="16.5" customHeight="1"/>
    <row r="5" spans="1:21">
      <c r="A5" s="1" t="s">
        <v>0</v>
      </c>
    </row>
    <row r="7" spans="1:21">
      <c r="A7" s="1" t="s">
        <v>39</v>
      </c>
    </row>
    <row r="8" spans="1:21" ht="19.5" thickBot="1"/>
    <row r="9" spans="1:21" ht="19.5" thickBot="1">
      <c r="B9" s="2"/>
      <c r="C9" s="59" t="s">
        <v>1</v>
      </c>
      <c r="D9" s="59"/>
      <c r="E9" s="59"/>
      <c r="F9" s="59"/>
      <c r="G9" s="59"/>
      <c r="H9" s="59"/>
      <c r="I9" s="59"/>
      <c r="J9" s="59"/>
      <c r="K9" s="59"/>
      <c r="L9" s="59"/>
      <c r="M9" s="59"/>
      <c r="N9" s="59"/>
      <c r="O9" s="59"/>
      <c r="P9" s="61" t="s">
        <v>2</v>
      </c>
      <c r="Q9" s="60"/>
      <c r="R9" s="59" t="s">
        <v>24</v>
      </c>
      <c r="S9" s="59"/>
      <c r="T9" s="59"/>
      <c r="U9" s="62"/>
    </row>
    <row r="10" spans="1:21">
      <c r="B10" s="3" t="s">
        <v>3</v>
      </c>
      <c r="C10" s="66" t="s">
        <v>4</v>
      </c>
      <c r="D10" s="67"/>
      <c r="E10" s="4"/>
      <c r="F10" s="5" t="s">
        <v>5</v>
      </c>
      <c r="G10" s="4"/>
      <c r="H10" s="5" t="s">
        <v>6</v>
      </c>
      <c r="I10" s="4"/>
      <c r="J10" s="5" t="s">
        <v>7</v>
      </c>
      <c r="K10" s="6" t="s">
        <v>8</v>
      </c>
      <c r="L10" s="4"/>
      <c r="M10" s="5" t="s">
        <v>6</v>
      </c>
      <c r="N10" s="4"/>
      <c r="O10" s="5" t="s">
        <v>7</v>
      </c>
      <c r="P10" s="7"/>
      <c r="Q10" s="8" t="s">
        <v>7</v>
      </c>
      <c r="R10" s="4"/>
      <c r="S10" s="5" t="s">
        <v>9</v>
      </c>
      <c r="T10" s="4"/>
      <c r="U10" s="9" t="s">
        <v>10</v>
      </c>
    </row>
    <row r="11" spans="1:21">
      <c r="B11" s="10" t="s">
        <v>11</v>
      </c>
      <c r="C11" s="68" t="s">
        <v>4</v>
      </c>
      <c r="D11" s="69"/>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1">
      <c r="B12" s="10" t="s">
        <v>12</v>
      </c>
      <c r="C12" s="68" t="s">
        <v>4</v>
      </c>
      <c r="D12" s="69"/>
      <c r="E12" s="11"/>
      <c r="F12" s="12" t="s">
        <v>5</v>
      </c>
      <c r="G12" s="11"/>
      <c r="H12" s="12" t="s">
        <v>6</v>
      </c>
      <c r="I12" s="11"/>
      <c r="J12" s="12" t="s">
        <v>7</v>
      </c>
      <c r="K12" s="13" t="s">
        <v>8</v>
      </c>
      <c r="L12" s="11"/>
      <c r="M12" s="12" t="s">
        <v>6</v>
      </c>
      <c r="N12" s="11"/>
      <c r="O12" s="12" t="s">
        <v>7</v>
      </c>
      <c r="P12" s="14"/>
      <c r="Q12" s="15" t="s">
        <v>7</v>
      </c>
      <c r="R12" s="11"/>
      <c r="S12" s="12" t="s">
        <v>9</v>
      </c>
      <c r="T12" s="11"/>
      <c r="U12" s="16" t="s">
        <v>10</v>
      </c>
    </row>
    <row r="13" spans="1:21">
      <c r="B13" s="10" t="s">
        <v>13</v>
      </c>
      <c r="C13" s="68" t="s">
        <v>4</v>
      </c>
      <c r="D13" s="69"/>
      <c r="E13" s="11"/>
      <c r="F13" s="12" t="s">
        <v>5</v>
      </c>
      <c r="G13" s="11"/>
      <c r="H13" s="12" t="s">
        <v>6</v>
      </c>
      <c r="I13" s="11"/>
      <c r="J13" s="12" t="s">
        <v>7</v>
      </c>
      <c r="K13" s="13" t="s">
        <v>8</v>
      </c>
      <c r="L13" s="11"/>
      <c r="M13" s="12" t="s">
        <v>6</v>
      </c>
      <c r="N13" s="11"/>
      <c r="O13" s="12" t="s">
        <v>7</v>
      </c>
      <c r="P13" s="14"/>
      <c r="Q13" s="15" t="s">
        <v>7</v>
      </c>
      <c r="R13" s="11"/>
      <c r="S13" s="12" t="s">
        <v>9</v>
      </c>
      <c r="T13" s="11"/>
      <c r="U13" s="16" t="s">
        <v>10</v>
      </c>
    </row>
    <row r="14" spans="1:21">
      <c r="B14" s="10" t="s">
        <v>14</v>
      </c>
      <c r="C14" s="68" t="s">
        <v>4</v>
      </c>
      <c r="D14" s="69"/>
      <c r="E14" s="11"/>
      <c r="F14" s="12" t="s">
        <v>5</v>
      </c>
      <c r="G14" s="11"/>
      <c r="H14" s="12" t="s">
        <v>6</v>
      </c>
      <c r="I14" s="11"/>
      <c r="J14" s="12" t="s">
        <v>7</v>
      </c>
      <c r="K14" s="13" t="s">
        <v>8</v>
      </c>
      <c r="L14" s="11"/>
      <c r="M14" s="12" t="s">
        <v>6</v>
      </c>
      <c r="N14" s="11"/>
      <c r="O14" s="12" t="s">
        <v>7</v>
      </c>
      <c r="P14" s="14"/>
      <c r="Q14" s="15" t="s">
        <v>7</v>
      </c>
      <c r="R14" s="11"/>
      <c r="S14" s="12" t="s">
        <v>9</v>
      </c>
      <c r="T14" s="11"/>
      <c r="U14" s="16" t="s">
        <v>10</v>
      </c>
    </row>
    <row r="15" spans="1:21" ht="19.5" thickBot="1">
      <c r="B15" s="17" t="s">
        <v>15</v>
      </c>
      <c r="C15" s="78" t="s">
        <v>4</v>
      </c>
      <c r="D15" s="79"/>
      <c r="E15" s="18"/>
      <c r="F15" s="19" t="s">
        <v>5</v>
      </c>
      <c r="G15" s="18"/>
      <c r="H15" s="19" t="s">
        <v>6</v>
      </c>
      <c r="I15" s="18"/>
      <c r="J15" s="19" t="s">
        <v>7</v>
      </c>
      <c r="K15" s="20" t="s">
        <v>8</v>
      </c>
      <c r="L15" s="18"/>
      <c r="M15" s="19" t="s">
        <v>6</v>
      </c>
      <c r="N15" s="18"/>
      <c r="O15" s="19" t="s">
        <v>7</v>
      </c>
      <c r="P15" s="21"/>
      <c r="Q15" s="22" t="s">
        <v>7</v>
      </c>
      <c r="R15" s="18"/>
      <c r="S15" s="19" t="s">
        <v>9</v>
      </c>
      <c r="T15" s="18"/>
      <c r="U15" s="23" t="s">
        <v>10</v>
      </c>
    </row>
    <row r="16" spans="1:21" ht="20.25" thickTop="1" thickBot="1">
      <c r="B16" s="24" t="s">
        <v>16</v>
      </c>
      <c r="C16" s="80"/>
      <c r="D16" s="81"/>
      <c r="E16" s="81"/>
      <c r="F16" s="81"/>
      <c r="G16" s="81"/>
      <c r="H16" s="81"/>
      <c r="I16" s="81"/>
      <c r="J16" s="81"/>
      <c r="K16" s="81"/>
      <c r="L16" s="81"/>
      <c r="M16" s="81"/>
      <c r="N16" s="81"/>
      <c r="O16" s="82"/>
      <c r="P16" s="25">
        <f>SUM(P10:P15)</f>
        <v>0</v>
      </c>
      <c r="Q16" s="26" t="s">
        <v>7</v>
      </c>
      <c r="R16" s="27">
        <f>SUM(R10:R15)+ROUNDDOWN(SUM(T10:T15)/60,0)</f>
        <v>0</v>
      </c>
      <c r="S16" s="27" t="s">
        <v>9</v>
      </c>
      <c r="T16" s="28">
        <f>(SUM(T10:T15)/60-ROUNDDOWN(SUM(T10:T15)/60,0))*60</f>
        <v>0</v>
      </c>
      <c r="U16" s="29" t="s">
        <v>10</v>
      </c>
    </row>
    <row r="17" spans="1:21" ht="19.5" thickBot="1"/>
    <row r="18" spans="1:21" ht="20.25" thickTop="1" thickBot="1">
      <c r="B18" s="83" t="s">
        <v>40</v>
      </c>
      <c r="C18" s="83"/>
      <c r="D18" s="83"/>
      <c r="E18" s="83"/>
      <c r="F18" s="83"/>
      <c r="G18" s="83"/>
      <c r="H18" s="83"/>
      <c r="I18" s="83"/>
      <c r="J18" s="83"/>
      <c r="K18" s="83"/>
      <c r="L18" s="83"/>
      <c r="M18" s="83"/>
      <c r="N18" s="83"/>
      <c r="O18" s="83"/>
      <c r="P18" s="83"/>
      <c r="Q18" s="84"/>
      <c r="R18" s="30">
        <f>IFERROR(ROUNDDOWN((R16+T16/60)/ROUND(P16/7,2),0),0)</f>
        <v>0</v>
      </c>
      <c r="S18" s="31" t="s">
        <v>9</v>
      </c>
      <c r="T18" s="31">
        <f>IFERROR(ROUNDDOWN(((R16+T16/60)/ROUND(P16/7,2)-R18)*60,0),0)</f>
        <v>0</v>
      </c>
      <c r="U18" s="32" t="s">
        <v>10</v>
      </c>
    </row>
    <row r="19" spans="1:21" ht="19.5" thickTop="1"/>
    <row r="20" spans="1:21">
      <c r="A20" s="1" t="s">
        <v>23</v>
      </c>
    </row>
    <row r="21" spans="1:21" ht="19.5" thickBot="1">
      <c r="R21" s="33"/>
    </row>
    <row r="22" spans="1:21" ht="20.25" thickTop="1" thickBot="1">
      <c r="B22" s="2"/>
      <c r="C22" s="59" t="s">
        <v>17</v>
      </c>
      <c r="D22" s="59"/>
      <c r="E22" s="59"/>
      <c r="F22" s="59"/>
      <c r="G22" s="59"/>
      <c r="H22" s="59"/>
      <c r="I22" s="61" t="s">
        <v>18</v>
      </c>
      <c r="J22" s="59"/>
      <c r="K22" s="61" t="s">
        <v>24</v>
      </c>
      <c r="L22" s="59"/>
      <c r="M22" s="59"/>
      <c r="N22" s="59"/>
      <c r="O22" s="59"/>
      <c r="P22" s="62"/>
      <c r="R22" s="63" t="s">
        <v>25</v>
      </c>
      <c r="S22" s="64"/>
      <c r="T22" s="64"/>
      <c r="U22" s="65"/>
    </row>
    <row r="23" spans="1:21" ht="20.25" thickTop="1" thickBot="1">
      <c r="B23" s="3" t="s">
        <v>3</v>
      </c>
      <c r="C23" s="66" t="s">
        <v>4</v>
      </c>
      <c r="D23" s="67"/>
      <c r="E23" s="4"/>
      <c r="F23" s="5" t="s">
        <v>5</v>
      </c>
      <c r="G23" s="4"/>
      <c r="H23" s="5" t="s">
        <v>6</v>
      </c>
      <c r="I23" s="7"/>
      <c r="J23" s="5" t="s">
        <v>7</v>
      </c>
      <c r="K23" s="56"/>
      <c r="L23" s="57"/>
      <c r="M23" s="58" t="s">
        <v>9</v>
      </c>
      <c r="N23" s="58"/>
      <c r="O23" s="4"/>
      <c r="P23" s="9" t="s">
        <v>10</v>
      </c>
      <c r="Q23" s="34" t="s">
        <v>19</v>
      </c>
      <c r="R23" s="30">
        <f>IFERROR(ROUNDDOWN((K23+O23/60)/ROUND(I23/7,2),0),0)</f>
        <v>0</v>
      </c>
      <c r="S23" s="31" t="s">
        <v>9</v>
      </c>
      <c r="T23" s="31">
        <f>IFERROR(ROUNDDOWN(((K23+O23/60)/ROUND(I23/7,2)-R23)*60,0),0)</f>
        <v>0</v>
      </c>
      <c r="U23" s="32" t="s">
        <v>10</v>
      </c>
    </row>
    <row r="24" spans="1:21" ht="20.25" thickTop="1" thickBot="1">
      <c r="B24" s="10" t="s">
        <v>11</v>
      </c>
      <c r="C24" s="68" t="s">
        <v>4</v>
      </c>
      <c r="D24" s="69"/>
      <c r="E24" s="11"/>
      <c r="F24" s="12" t="s">
        <v>5</v>
      </c>
      <c r="G24" s="11"/>
      <c r="H24" s="12" t="s">
        <v>6</v>
      </c>
      <c r="I24" s="14"/>
      <c r="J24" s="12" t="s">
        <v>7</v>
      </c>
      <c r="K24" s="70"/>
      <c r="L24" s="71"/>
      <c r="M24" s="72" t="s">
        <v>9</v>
      </c>
      <c r="N24" s="72"/>
      <c r="O24" s="11"/>
      <c r="P24" s="16" t="s">
        <v>10</v>
      </c>
      <c r="Q24" s="34" t="s">
        <v>19</v>
      </c>
      <c r="R24" s="30">
        <f t="shared" ref="R24:R25" si="0">IFERROR(ROUNDDOWN((K24+O24/60)/ROUND(I24/7,2),0),0)</f>
        <v>0</v>
      </c>
      <c r="S24" s="31" t="s">
        <v>9</v>
      </c>
      <c r="T24" s="31">
        <f>IFERROR(ROUNDDOWN(((K24+O24/60)/ROUND(I24/7,2)-R24)*60,0),0)</f>
        <v>0</v>
      </c>
      <c r="U24" s="32" t="s">
        <v>10</v>
      </c>
    </row>
    <row r="25" spans="1:21" ht="20.25" thickTop="1" thickBot="1">
      <c r="B25" s="35" t="s">
        <v>12</v>
      </c>
      <c r="C25" s="73" t="s">
        <v>4</v>
      </c>
      <c r="D25" s="74"/>
      <c r="E25" s="36"/>
      <c r="F25" s="37" t="s">
        <v>5</v>
      </c>
      <c r="G25" s="36"/>
      <c r="H25" s="37" t="s">
        <v>6</v>
      </c>
      <c r="I25" s="38"/>
      <c r="J25" s="37" t="s">
        <v>7</v>
      </c>
      <c r="K25" s="75"/>
      <c r="L25" s="76"/>
      <c r="M25" s="77" t="s">
        <v>9</v>
      </c>
      <c r="N25" s="77"/>
      <c r="O25" s="36"/>
      <c r="P25" s="39" t="s">
        <v>10</v>
      </c>
      <c r="Q25" s="34" t="s">
        <v>19</v>
      </c>
      <c r="R25" s="30">
        <f t="shared" si="0"/>
        <v>0</v>
      </c>
      <c r="S25" s="31" t="s">
        <v>9</v>
      </c>
      <c r="T25" s="31">
        <f>IFERROR(ROUNDDOWN(((K25+O25/60)/ROUND(I25/7,2)-R25)*60,0),0)</f>
        <v>0</v>
      </c>
      <c r="U25" s="32" t="s">
        <v>10</v>
      </c>
    </row>
    <row r="27" spans="1:21" ht="18.75" customHeight="1">
      <c r="B27" s="52" t="s">
        <v>27</v>
      </c>
      <c r="C27" s="53"/>
      <c r="D27" s="53"/>
      <c r="E27" s="53"/>
      <c r="F27" s="53"/>
      <c r="G27" s="53"/>
      <c r="H27" s="53"/>
      <c r="I27" s="53"/>
      <c r="J27" s="53"/>
      <c r="K27" s="53"/>
      <c r="L27" s="53"/>
      <c r="M27" s="53"/>
      <c r="N27" s="53"/>
      <c r="O27" s="53"/>
      <c r="P27" s="53"/>
      <c r="Q27" s="53"/>
      <c r="R27" s="53"/>
      <c r="S27" s="53"/>
      <c r="T27" s="53"/>
      <c r="U27" s="53"/>
    </row>
    <row r="28" spans="1:21" ht="27.75" customHeight="1">
      <c r="B28" s="52" t="s">
        <v>20</v>
      </c>
      <c r="C28" s="53"/>
      <c r="D28" s="53"/>
      <c r="E28" s="53"/>
      <c r="F28" s="53"/>
      <c r="G28" s="53"/>
      <c r="H28" s="53"/>
      <c r="I28" s="53"/>
      <c r="J28" s="53"/>
      <c r="K28" s="53"/>
      <c r="L28" s="53"/>
      <c r="M28" s="53"/>
      <c r="N28" s="53"/>
      <c r="O28" s="53"/>
      <c r="P28" s="53"/>
      <c r="Q28" s="53"/>
      <c r="R28" s="53"/>
      <c r="S28" s="53"/>
      <c r="T28" s="53"/>
      <c r="U28" s="53"/>
    </row>
    <row r="30" spans="1:21">
      <c r="A30" s="1" t="s">
        <v>21</v>
      </c>
    </row>
    <row r="31" spans="1:21" ht="19.5" thickBot="1"/>
    <row r="32" spans="1:21" ht="20.25" thickTop="1" thickBot="1">
      <c r="B32" s="2"/>
      <c r="C32" s="59" t="s">
        <v>29</v>
      </c>
      <c r="D32" s="59"/>
      <c r="E32" s="59"/>
      <c r="F32" s="59"/>
      <c r="G32" s="59"/>
      <c r="H32" s="59"/>
      <c r="I32" s="59"/>
      <c r="J32" s="60"/>
      <c r="K32" s="61" t="s">
        <v>26</v>
      </c>
      <c r="L32" s="59"/>
      <c r="M32" s="59"/>
      <c r="N32" s="59"/>
      <c r="O32" s="59"/>
      <c r="P32" s="62"/>
      <c r="R32" s="63" t="s">
        <v>25</v>
      </c>
      <c r="S32" s="64"/>
      <c r="T32" s="64"/>
      <c r="U32" s="65"/>
    </row>
    <row r="33" spans="2:21" ht="20.25" thickTop="1" thickBot="1">
      <c r="B33" s="40" t="s">
        <v>3</v>
      </c>
      <c r="C33" s="4"/>
      <c r="D33" s="5" t="s">
        <v>6</v>
      </c>
      <c r="E33" s="6" t="s">
        <v>8</v>
      </c>
      <c r="F33" s="4"/>
      <c r="G33" s="5" t="s">
        <v>6</v>
      </c>
      <c r="H33" s="4"/>
      <c r="I33" s="54" t="s">
        <v>22</v>
      </c>
      <c r="J33" s="55"/>
      <c r="K33" s="56"/>
      <c r="L33" s="57"/>
      <c r="M33" s="58" t="s">
        <v>9</v>
      </c>
      <c r="N33" s="58"/>
      <c r="O33" s="4"/>
      <c r="P33" s="9" t="s">
        <v>10</v>
      </c>
      <c r="Q33" s="34" t="s">
        <v>19</v>
      </c>
      <c r="R33" s="30">
        <f>IFERROR(ROUNDDOWN((K33+O33/60)/H33*12/52,0),)</f>
        <v>0</v>
      </c>
      <c r="S33" s="31" t="s">
        <v>9</v>
      </c>
      <c r="T33" s="31">
        <f>IFERROR(ROUNDDOWN((((K33+O33/60)/H33*12/52)-R33)*60,0),0)</f>
        <v>0</v>
      </c>
      <c r="U33" s="32" t="s">
        <v>10</v>
      </c>
    </row>
    <row r="34" spans="2:21" ht="20.25" thickTop="1" thickBot="1">
      <c r="B34" s="41" t="s">
        <v>11</v>
      </c>
      <c r="C34" s="42"/>
      <c r="D34" s="27" t="s">
        <v>6</v>
      </c>
      <c r="E34" s="43" t="s">
        <v>8</v>
      </c>
      <c r="F34" s="42"/>
      <c r="G34" s="27" t="s">
        <v>6</v>
      </c>
      <c r="H34" s="42"/>
      <c r="I34" s="47" t="s">
        <v>22</v>
      </c>
      <c r="J34" s="48"/>
      <c r="K34" s="49"/>
      <c r="L34" s="50"/>
      <c r="M34" s="51" t="s">
        <v>9</v>
      </c>
      <c r="N34" s="51"/>
      <c r="O34" s="42"/>
      <c r="P34" s="29" t="s">
        <v>10</v>
      </c>
      <c r="Q34" s="34" t="s">
        <v>19</v>
      </c>
      <c r="R34" s="30">
        <f>IFERROR(ROUNDDOWN((K34+O34/60)/H34*12/52,0),)</f>
        <v>0</v>
      </c>
      <c r="S34" s="31" t="s">
        <v>9</v>
      </c>
      <c r="T34" s="31">
        <f>IFERROR(ROUNDDOWN((((K34+O34/60)/H34*12/52)-R34)*60,0),0)</f>
        <v>0</v>
      </c>
      <c r="U34" s="32" t="s">
        <v>10</v>
      </c>
    </row>
    <row r="45" spans="2:21">
      <c r="B45" s="1" t="s">
        <v>30</v>
      </c>
    </row>
    <row r="46" spans="2:21">
      <c r="B46" s="1" t="s">
        <v>31</v>
      </c>
    </row>
    <row r="47" spans="2:21">
      <c r="B47" s="1" t="s">
        <v>32</v>
      </c>
    </row>
    <row r="48" spans="2:21">
      <c r="B48" s="1" t="s">
        <v>33</v>
      </c>
    </row>
    <row r="49" spans="2:20">
      <c r="B49" s="1" t="s">
        <v>34</v>
      </c>
      <c r="S49" s="46"/>
      <c r="T49" s="1" t="s">
        <v>38</v>
      </c>
    </row>
  </sheetData>
  <mergeCells count="41">
    <mergeCell ref="C11:D11"/>
    <mergeCell ref="A1:U1"/>
    <mergeCell ref="C9:O9"/>
    <mergeCell ref="P9:Q9"/>
    <mergeCell ref="R9:U9"/>
    <mergeCell ref="C10:D10"/>
    <mergeCell ref="G3:H3"/>
    <mergeCell ref="J3:L3"/>
    <mergeCell ref="M3:P3"/>
    <mergeCell ref="Q3:T3"/>
    <mergeCell ref="B3:F3"/>
    <mergeCell ref="C25:D25"/>
    <mergeCell ref="K25:L25"/>
    <mergeCell ref="M25:N25"/>
    <mergeCell ref="C12:D12"/>
    <mergeCell ref="C13:D13"/>
    <mergeCell ref="C14:D14"/>
    <mergeCell ref="C15:D15"/>
    <mergeCell ref="C16:O16"/>
    <mergeCell ref="B18:Q18"/>
    <mergeCell ref="R22:U22"/>
    <mergeCell ref="C23:D23"/>
    <mergeCell ref="K23:L23"/>
    <mergeCell ref="M23:N23"/>
    <mergeCell ref="C24:D24"/>
    <mergeCell ref="K24:L24"/>
    <mergeCell ref="M24:N24"/>
    <mergeCell ref="C22:H22"/>
    <mergeCell ref="I22:J22"/>
    <mergeCell ref="K22:P22"/>
    <mergeCell ref="I34:J34"/>
    <mergeCell ref="K34:L34"/>
    <mergeCell ref="M34:N34"/>
    <mergeCell ref="B27:U27"/>
    <mergeCell ref="B28:U28"/>
    <mergeCell ref="I33:J33"/>
    <mergeCell ref="K33:L33"/>
    <mergeCell ref="M33:N33"/>
    <mergeCell ref="C32:J32"/>
    <mergeCell ref="K32:P32"/>
    <mergeCell ref="R32:U32"/>
  </mergeCells>
  <phoneticPr fontId="2"/>
  <conditionalFormatting sqref="G10:G15">
    <cfRule type="containsBlanks" dxfId="29" priority="28">
      <formula>LEN(TRIM(G10))=0</formula>
    </cfRule>
    <cfRule type="containsBlanks" dxfId="28" priority="29">
      <formula>LEN(TRIM(G10))=0</formula>
    </cfRule>
    <cfRule type="cellIs" dxfId="27" priority="30" operator="lessThan">
      <formula>0</formula>
    </cfRule>
  </conditionalFormatting>
  <conditionalFormatting sqref="E10:E15">
    <cfRule type="containsBlanks" dxfId="26" priority="27">
      <formula>LEN(TRIM(E10))=0</formula>
    </cfRule>
  </conditionalFormatting>
  <conditionalFormatting sqref="L10:L15">
    <cfRule type="containsBlanks" dxfId="25" priority="24">
      <formula>LEN(TRIM(L10))=0</formula>
    </cfRule>
    <cfRule type="containsBlanks" dxfId="24" priority="25">
      <formula>LEN(TRIM(L10))=0</formula>
    </cfRule>
    <cfRule type="cellIs" dxfId="23" priority="26" operator="lessThan">
      <formula>0</formula>
    </cfRule>
  </conditionalFormatting>
  <conditionalFormatting sqref="I10:I15">
    <cfRule type="containsBlanks" dxfId="22" priority="23">
      <formula>LEN(TRIM(I10))=0</formula>
    </cfRule>
  </conditionalFormatting>
  <conditionalFormatting sqref="N10:N15">
    <cfRule type="containsBlanks" dxfId="21" priority="22">
      <formula>LEN(TRIM(N10))=0</formula>
    </cfRule>
  </conditionalFormatting>
  <conditionalFormatting sqref="P10:P15">
    <cfRule type="containsBlanks" dxfId="20" priority="21">
      <formula>LEN(TRIM(P10))=0</formula>
    </cfRule>
  </conditionalFormatting>
  <conditionalFormatting sqref="R10:R15">
    <cfRule type="containsBlanks" dxfId="19" priority="20">
      <formula>LEN(TRIM(R10))=0</formula>
    </cfRule>
  </conditionalFormatting>
  <conditionalFormatting sqref="T10:T15">
    <cfRule type="containsBlanks" dxfId="18" priority="19">
      <formula>LEN(TRIM(T10))=0</formula>
    </cfRule>
  </conditionalFormatting>
  <conditionalFormatting sqref="E23:E25">
    <cfRule type="containsBlanks" dxfId="17" priority="18">
      <formula>LEN(TRIM(E23))=0</formula>
    </cfRule>
  </conditionalFormatting>
  <conditionalFormatting sqref="G23:G25">
    <cfRule type="containsBlanks" dxfId="16" priority="15">
      <formula>LEN(TRIM(G23))=0</formula>
    </cfRule>
    <cfRule type="containsBlanks" dxfId="15" priority="16">
      <formula>LEN(TRIM(G23))=0</formula>
    </cfRule>
    <cfRule type="cellIs" dxfId="14" priority="17" operator="lessThan">
      <formula>0</formula>
    </cfRule>
  </conditionalFormatting>
  <conditionalFormatting sqref="I23:I25">
    <cfRule type="containsBlanks" dxfId="13" priority="14">
      <formula>LEN(TRIM(I23))=0</formula>
    </cfRule>
  </conditionalFormatting>
  <conditionalFormatting sqref="K23:K25">
    <cfRule type="containsBlanks" dxfId="12" priority="13">
      <formula>LEN(TRIM(K23))=0</formula>
    </cfRule>
  </conditionalFormatting>
  <conditionalFormatting sqref="O23:O25">
    <cfRule type="containsBlanks" dxfId="11" priority="12">
      <formula>LEN(TRIM(O23))=0</formula>
    </cfRule>
  </conditionalFormatting>
  <conditionalFormatting sqref="K33:K34">
    <cfRule type="containsBlanks" dxfId="10" priority="11">
      <formula>LEN(TRIM(K33))=0</formula>
    </cfRule>
  </conditionalFormatting>
  <conditionalFormatting sqref="O33:O34">
    <cfRule type="containsBlanks" dxfId="9" priority="10">
      <formula>LEN(TRIM(O33))=0</formula>
    </cfRule>
  </conditionalFormatting>
  <conditionalFormatting sqref="C33:C34">
    <cfRule type="containsBlanks" dxfId="8" priority="7">
      <formula>LEN(TRIM(C33))=0</formula>
    </cfRule>
    <cfRule type="containsBlanks" dxfId="7" priority="8">
      <formula>LEN(TRIM(C33))=0</formula>
    </cfRule>
    <cfRule type="cellIs" dxfId="6" priority="9" operator="lessThan">
      <formula>0</formula>
    </cfRule>
  </conditionalFormatting>
  <conditionalFormatting sqref="F33:F34">
    <cfRule type="containsBlanks" dxfId="5" priority="4">
      <formula>LEN(TRIM(F33))=0</formula>
    </cfRule>
    <cfRule type="containsBlanks" dxfId="4" priority="5">
      <formula>LEN(TRIM(F33))=0</formula>
    </cfRule>
    <cfRule type="cellIs" dxfId="3" priority="6" operator="lessThan">
      <formula>0</formula>
    </cfRule>
  </conditionalFormatting>
  <conditionalFormatting sqref="H33:H34">
    <cfRule type="containsBlanks" dxfId="2" priority="1">
      <formula>LEN(TRIM(H33))=0</formula>
    </cfRule>
    <cfRule type="containsBlanks" dxfId="1" priority="2">
      <formula>LEN(TRIM(H33))=0</formula>
    </cfRule>
    <cfRule type="cellIs" dxfId="0" priority="3" operator="lessThan">
      <formula>0</formula>
    </cfRule>
  </conditionalFormatting>
  <dataValidations count="7">
    <dataValidation type="whole" allowBlank="1" showInputMessage="1" showErrorMessage="1" sqref="K33:L34" xr:uid="{0022BC9A-7958-4B37-A4B9-3F9097AD6430}">
      <formula1>0</formula1>
      <formula2>9999</formula2>
    </dataValidation>
    <dataValidation type="whole" allowBlank="1" showInputMessage="1" showErrorMessage="1" sqref="T10:T15 O33:O34 O23:O25" xr:uid="{B935CED7-DAA5-4BBB-921F-1986803EB3BB}">
      <formula1>0</formula1>
      <formula2>59</formula2>
    </dataValidation>
    <dataValidation type="whole" allowBlank="1" showInputMessage="1" showErrorMessage="1" sqref="R10:R15 K23:K25" xr:uid="{F093CFA5-8C8C-4D2D-B0D7-EC9767CAF957}">
      <formula1>0</formula1>
      <formula2>999</formula2>
    </dataValidation>
    <dataValidation type="list" allowBlank="1" showInputMessage="1" showErrorMessage="1" sqref="P10:P15 I23:I25" xr:uid="{3487FCBA-5E05-4310-8D35-F647E583AEE6}">
      <formula1>"28,29,30,31"</formula1>
    </dataValidation>
    <dataValidation type="list" allowBlank="1" showInputMessage="1" showErrorMessage="1" sqref="I10:I15 N10:N15" xr:uid="{EB8364D8-E645-425E-9663-8E0B4F6AB0A1}">
      <formula1>"1,2,3,4,5,6,7,8,9,10,11,12,13,14,15,16,17,18,19,20,21,22,23,24,25,26,27,28,29,30,31"</formula1>
    </dataValidation>
    <dataValidation type="whole" allowBlank="1" showInputMessage="1" showErrorMessage="1" sqref="E10:E15 E23:E25" xr:uid="{283B7357-083B-4384-A621-641BAD8E8C01}">
      <formula1>1</formula1>
      <formula2>99</formula2>
    </dataValidation>
    <dataValidation type="list" allowBlank="1" showInputMessage="1" showErrorMessage="1" sqref="G10:G15 L10:L15 G23:G25 C33:C34 F33:F34 H33:H34"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義人</dc:creator>
  <cp:lastModifiedBy>市川 賢法</cp:lastModifiedBy>
  <cp:lastPrinted>2025-05-02T07:10:25Z</cp:lastPrinted>
  <dcterms:created xsi:type="dcterms:W3CDTF">2025-03-10T07:07:33Z</dcterms:created>
  <dcterms:modified xsi:type="dcterms:W3CDTF">2025-05-02T07:10:47Z</dcterms:modified>
</cp:coreProperties>
</file>